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120" windowHeight="8088" activeTab="1"/>
  </bookViews>
  <sheets>
    <sheet name="Instructions" sheetId="3" r:id="rId1"/>
    <sheet name="R1 Form" sheetId="1" r:id="rId2"/>
  </sheets>
  <definedNames>
    <definedName name="form">#REF!</definedName>
    <definedName name="ins">#N/A</definedName>
  </definedNames>
  <calcPr calcId="145621"/>
</workbook>
</file>

<file path=xl/calcChain.xml><?xml version="1.0" encoding="utf-8"?>
<calcChain xmlns="http://schemas.openxmlformats.org/spreadsheetml/2006/main">
  <c r="E46" i="1" l="1"/>
  <c r="F46" i="1"/>
  <c r="G46" i="1"/>
  <c r="H46" i="1"/>
  <c r="I59" i="1"/>
  <c r="I43" i="1" l="1"/>
  <c r="I37" i="1"/>
  <c r="I40" i="1"/>
  <c r="I42" i="1" l="1"/>
  <c r="I26" i="1"/>
  <c r="I27" i="1"/>
  <c r="I28" i="1"/>
  <c r="I29" i="1"/>
  <c r="I30" i="1"/>
  <c r="I33" i="1"/>
  <c r="I34" i="1"/>
  <c r="I35" i="1"/>
  <c r="I36" i="1"/>
  <c r="I38" i="1"/>
  <c r="I39" i="1"/>
  <c r="I41" i="1"/>
  <c r="I31" i="1"/>
  <c r="I32" i="1"/>
  <c r="I24" i="1"/>
  <c r="I23" i="1"/>
  <c r="I16" i="1"/>
  <c r="I17" i="1"/>
  <c r="I18" i="1"/>
  <c r="I15" i="1"/>
  <c r="G20" i="1"/>
  <c r="H20" i="1"/>
  <c r="F20" i="1"/>
  <c r="E20" i="1"/>
  <c r="E48" i="1" l="1"/>
  <c r="E51" i="1" s="1"/>
  <c r="H48" i="1"/>
  <c r="H51" i="1" s="1"/>
  <c r="G48" i="1"/>
  <c r="G51" i="1" s="1"/>
  <c r="F48" i="1"/>
  <c r="F51" i="1" s="1"/>
  <c r="I20" i="1"/>
  <c r="I46" i="1"/>
  <c r="I48" i="1" l="1"/>
  <c r="I56" i="1" s="1"/>
  <c r="I51" i="1" l="1"/>
</calcChain>
</file>

<file path=xl/sharedStrings.xml><?xml version="1.0" encoding="utf-8"?>
<sst xmlns="http://schemas.openxmlformats.org/spreadsheetml/2006/main" count="121" uniqueCount="103">
  <si>
    <t xml:space="preserve">UTAH SYSTEM OF HIGHER EDUCATION   </t>
  </si>
  <si>
    <t xml:space="preserve"> </t>
  </si>
  <si>
    <t>TUITION &amp; FEES ASSOCIATED WITH ANNUALIZED FTE ENROLLMENT</t>
  </si>
  <si>
    <t>I.</t>
  </si>
  <si>
    <t>Total</t>
  </si>
  <si>
    <t>a.</t>
  </si>
  <si>
    <t>Annualized FTE Enrollment</t>
  </si>
  <si>
    <t>b.</t>
  </si>
  <si>
    <t>Calculated Gross Tuition</t>
  </si>
  <si>
    <t>c.</t>
  </si>
  <si>
    <t>Employee/Dependent Educ Benefits</t>
  </si>
  <si>
    <t>d.</t>
  </si>
  <si>
    <t>Employee T/A Benefits</t>
  </si>
  <si>
    <t>e.</t>
  </si>
  <si>
    <t>Adjusted Gross Tuition [b-c-d]</t>
  </si>
  <si>
    <t>f.</t>
  </si>
  <si>
    <t>WAIVERS:</t>
  </si>
  <si>
    <t>g.</t>
  </si>
  <si>
    <t>Net Tuition Revenue</t>
  </si>
  <si>
    <t>h.</t>
  </si>
  <si>
    <t>Net Tuition [g] Percent of</t>
  </si>
  <si>
    <t xml:space="preserve"> Adjusted Gross Tuition [e]</t>
  </si>
  <si>
    <t>i.</t>
  </si>
  <si>
    <t>Miscellaneous Fees</t>
  </si>
  <si>
    <t>j.</t>
  </si>
  <si>
    <t>TOTAL TUITION AND FEES (Tie to A-1)</t>
  </si>
  <si>
    <t>CALCULATION OF TUITION AND FEES ASSOCIATED WITH</t>
  </si>
  <si>
    <t xml:space="preserve">                    ANNUALIZED FTE ENROLLMENT</t>
  </si>
  <si>
    <t>A.  Purpose of the Form</t>
  </si>
  <si>
    <t>1.</t>
  </si>
  <si>
    <t>2.</t>
  </si>
  <si>
    <t>3.</t>
  </si>
  <si>
    <t>Waivers are limited by State Statute 53B-8-101, 103 and 104, and 53B-9-101 (see SBR</t>
  </si>
  <si>
    <t>R110, Pages 29 to 33). Also see SBR R165 -- 7.5 for Concurrent Enrollment Waivers</t>
  </si>
  <si>
    <t>and SBR R510-6 for Waivers and Rate Reductions.</t>
  </si>
  <si>
    <t>4.</t>
  </si>
  <si>
    <t>5.</t>
  </si>
  <si>
    <t>6.</t>
  </si>
  <si>
    <t>7.</t>
  </si>
  <si>
    <t>8.</t>
  </si>
  <si>
    <t>Amounts should be rounded to the nearest whole dollar.</t>
  </si>
  <si>
    <t>Gross Tuition is the total assessable budget-related tuition prior to any waiver or</t>
  </si>
  <si>
    <t>employee/ benefits.</t>
  </si>
  <si>
    <t>Miscellaneous Fees are fees that are not imposed primarily for the purpose of cost</t>
  </si>
  <si>
    <t>reimbursement (example: library fines and application fees) or general student fees</t>
  </si>
  <si>
    <t>approved by the Regents and not earmarked for a specific purpose (see SBR policy</t>
  </si>
  <si>
    <t>R521).</t>
  </si>
  <si>
    <t>Institution:</t>
  </si>
  <si>
    <t>Line Item:</t>
  </si>
  <si>
    <t>FORM R-1</t>
  </si>
  <si>
    <t>School of Medicine tuition should not include collections</t>
  </si>
  <si>
    <t>Waivers are those established in Utah Code Annotated and Board policy.</t>
  </si>
  <si>
    <t>Undergrad</t>
  </si>
  <si>
    <t>Grad</t>
  </si>
  <si>
    <t>n/a</t>
  </si>
  <si>
    <t>Complete a form R-1 for all line items with tuition and fees.</t>
  </si>
  <si>
    <t>not directly paid as University of Utah tuition, i.e. WICHE/RDEP fees.</t>
  </si>
  <si>
    <t xml:space="preserve">Tuition and Fees are for the academic year beginning with Summer term, followed by Fall </t>
  </si>
  <si>
    <t>and Spring, including continuing education.</t>
  </si>
  <si>
    <t xml:space="preserve">Form R-1 is used for calculating tuition and fees for annualized budget-related FTE enrollment, as well </t>
  </si>
  <si>
    <t xml:space="preserve">Total Annualized budget-related FTE Enrollment for the budget year must equal the target </t>
  </si>
  <si>
    <t>enrollment as established by SBR.</t>
  </si>
  <si>
    <t>The Annualized budget-related FTE enrollment for the request year should be the same as the</t>
  </si>
  <si>
    <t xml:space="preserve">budget year.  </t>
  </si>
  <si>
    <t>Line j of Section I should tie to Form  A-1 Actual line 24.</t>
  </si>
  <si>
    <t>B.  Instructions</t>
  </si>
  <si>
    <t>Line j of Section II should tie to Form A-1-Budget  line 15</t>
  </si>
  <si>
    <t>C.  Definitions</t>
  </si>
  <si>
    <t xml:space="preserve">as reporting the amounts of tuition waivers.  </t>
  </si>
  <si>
    <t>10% Resident Waiver</t>
  </si>
  <si>
    <t>National Guard</t>
  </si>
  <si>
    <t>Critical Occupations</t>
  </si>
  <si>
    <t>Senior Citizen</t>
  </si>
  <si>
    <t>Police/Firefighter Survivor</t>
  </si>
  <si>
    <t>Wards of the State</t>
  </si>
  <si>
    <t>Public School Teachers</t>
  </si>
  <si>
    <t>Sequential Mandarin Chinese</t>
  </si>
  <si>
    <t>WICHE / WUE</t>
  </si>
  <si>
    <t>Border Waiver</t>
  </si>
  <si>
    <t>Non Resident Transition Waivers (HB 75)</t>
  </si>
  <si>
    <t>Non Resident Summer Waivers</t>
  </si>
  <si>
    <t>Purple Heart</t>
  </si>
  <si>
    <t>Athletic Waivers</t>
  </si>
  <si>
    <t>Regents Have Not Authorized The Use of This Waiver</t>
  </si>
  <si>
    <t>Waiver amounts not tracked</t>
  </si>
  <si>
    <t>Merit Non Resident Graduate</t>
  </si>
  <si>
    <t>Fiscal Year Reported</t>
  </si>
  <si>
    <t>Non Resident</t>
  </si>
  <si>
    <t>Resident</t>
  </si>
  <si>
    <t>TOTAL WAIVERS</t>
  </si>
  <si>
    <t>Alumni Legacy Scholarships</t>
  </si>
  <si>
    <t>Fallen Soldiers Dependents</t>
  </si>
  <si>
    <t>Utah High School Graduates-Certain Foreign Nationals</t>
  </si>
  <si>
    <t>Dixie Good Neighbor Waiver</t>
  </si>
  <si>
    <t xml:space="preserve">Utah High School Graduates-Undocumented </t>
  </si>
  <si>
    <t>Reciprocal Agreement</t>
  </si>
  <si>
    <t>E&amp;G</t>
  </si>
  <si>
    <t>2011-12 (Actual)</t>
  </si>
  <si>
    <t>R-1 Form</t>
  </si>
  <si>
    <t>Date:</t>
  </si>
  <si>
    <t>Initials</t>
  </si>
  <si>
    <t>10 Percent Resident Waiver (line 23/line e )</t>
  </si>
  <si>
    <t>Merit Non Resident Undergraduate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</si>
</sst>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mm/dd/yy"/>
    <numFmt numFmtId="165" formatCode="0.0%"/>
  </numFmts>
  <fonts count="1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i/>
      <sz val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i/>
      <sz val="12"/>
      <color indexed="9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>
      <alignment vertical="top"/>
    </xf>
    <xf numFmtId="3" fontId="16" fillId="2" borderId="0" applyFont="0" applyFill="0" applyBorder="0" applyAlignment="0" applyProtection="0"/>
    <xf numFmtId="5" fontId="16" fillId="2" borderId="0" applyFont="0" applyFill="0" applyBorder="0" applyAlignment="0" applyProtection="0"/>
    <xf numFmtId="0" fontId="16" fillId="2" borderId="0" applyFont="0" applyFill="0" applyBorder="0" applyAlignment="0" applyProtection="0"/>
    <xf numFmtId="2" fontId="16" fillId="2" borderId="0" applyFont="0" applyFill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16" fillId="2" borderId="0" applyFont="0" applyFill="0" applyBorder="0" applyAlignment="0" applyProtection="0"/>
    <xf numFmtId="3" fontId="17" fillId="2" borderId="0" applyFont="0" applyFill="0" applyBorder="0" applyAlignment="0" applyProtection="0"/>
    <xf numFmtId="5" fontId="17" fillId="2" borderId="0" applyFont="0" applyFill="0" applyBorder="0" applyAlignment="0" applyProtection="0"/>
    <xf numFmtId="0" fontId="17" fillId="2" borderId="0" applyFont="0" applyFill="0" applyBorder="0" applyAlignment="0" applyProtection="0"/>
    <xf numFmtId="2" fontId="17" fillId="2" borderId="0" applyFont="0" applyFill="0" applyBorder="0" applyAlignment="0" applyProtection="0"/>
    <xf numFmtId="0" fontId="17" fillId="2" borderId="0" applyFont="0" applyFill="0" applyBorder="0" applyAlignment="0" applyProtection="0"/>
    <xf numFmtId="9" fontId="16" fillId="0" borderId="0" applyFont="0" applyFill="0" applyBorder="0" applyAlignment="0" applyProtection="0"/>
  </cellStyleXfs>
  <cellXfs count="81">
    <xf numFmtId="5" fontId="0" fillId="2" borderId="0" xfId="0" applyNumberFormat="1" applyFill="1" applyAlignment="1"/>
    <xf numFmtId="5" fontId="4" fillId="0" borderId="0" xfId="0" applyNumberFormat="1" applyFont="1" applyFill="1" applyAlignment="1"/>
    <xf numFmtId="5" fontId="4" fillId="0" borderId="0" xfId="0" applyNumberFormat="1" applyFont="1" applyFill="1" applyAlignment="1">
      <alignment horizontal="center"/>
    </xf>
    <xf numFmtId="5" fontId="6" fillId="0" borderId="0" xfId="0" applyNumberFormat="1" applyFont="1" applyFill="1" applyAlignment="1"/>
    <xf numFmtId="5" fontId="4" fillId="0" borderId="0" xfId="0" applyNumberFormat="1" applyFont="1" applyFill="1" applyAlignment="1">
      <alignment horizontal="left"/>
    </xf>
    <xf numFmtId="5" fontId="4" fillId="0" borderId="0" xfId="0" quotePrefix="1" applyNumberFormat="1" applyFont="1" applyFill="1" applyAlignment="1">
      <alignment horizontal="center"/>
    </xf>
    <xf numFmtId="5" fontId="3" fillId="0" borderId="0" xfId="0" applyNumberFormat="1" applyFont="1" applyFill="1" applyAlignment="1"/>
    <xf numFmtId="5" fontId="7" fillId="0" borderId="0" xfId="0" applyNumberFormat="1" applyFont="1" applyFill="1" applyAlignment="1"/>
    <xf numFmtId="5" fontId="7" fillId="0" borderId="0" xfId="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left"/>
    </xf>
    <xf numFmtId="5" fontId="4" fillId="3" borderId="0" xfId="0" applyNumberFormat="1" applyFont="1" applyFill="1" applyAlignment="1">
      <alignment horizontal="left"/>
    </xf>
    <xf numFmtId="5" fontId="9" fillId="0" borderId="0" xfId="0" applyNumberFormat="1" applyFont="1" applyFill="1" applyAlignment="1"/>
    <xf numFmtId="5" fontId="3" fillId="0" borderId="0" xfId="0" applyNumberFormat="1" applyFont="1" applyFill="1" applyAlignment="1">
      <alignment horizontal="center"/>
    </xf>
    <xf numFmtId="5" fontId="7" fillId="3" borderId="0" xfId="0" applyNumberFormat="1" applyFont="1" applyFill="1" applyAlignment="1"/>
    <xf numFmtId="5" fontId="7" fillId="3" borderId="0" xfId="0" applyNumberFormat="1" applyFont="1" applyFill="1" applyAlignment="1">
      <alignment horizontal="center"/>
    </xf>
    <xf numFmtId="5" fontId="10" fillId="0" borderId="0" xfId="0" applyNumberFormat="1" applyFont="1" applyFill="1" applyAlignment="1"/>
    <xf numFmtId="5" fontId="4" fillId="0" borderId="0" xfId="0" applyNumberFormat="1" applyFont="1" applyFill="1" applyBorder="1" applyAlignment="1"/>
    <xf numFmtId="5" fontId="7" fillId="0" borderId="1" xfId="0" applyNumberFormat="1" applyFont="1" applyFill="1" applyBorder="1" applyAlignment="1"/>
    <xf numFmtId="5" fontId="11" fillId="0" borderId="1" xfId="0" applyNumberFormat="1" applyFont="1" applyFill="1" applyBorder="1" applyAlignment="1"/>
    <xf numFmtId="5" fontId="7" fillId="0" borderId="1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37" fontId="7" fillId="3" borderId="0" xfId="0" applyNumberFormat="1" applyFont="1" applyFill="1" applyBorder="1" applyAlignment="1">
      <alignment horizontal="right"/>
    </xf>
    <xf numFmtId="5" fontId="7" fillId="3" borderId="0" xfId="0" applyNumberFormat="1" applyFont="1" applyFill="1" applyBorder="1" applyAlignment="1">
      <alignment horizontal="right"/>
    </xf>
    <xf numFmtId="5" fontId="7" fillId="0" borderId="0" xfId="0" applyNumberFormat="1" applyFont="1" applyFill="1" applyBorder="1" applyAlignment="1">
      <alignment horizontal="right"/>
    </xf>
    <xf numFmtId="5" fontId="7" fillId="0" borderId="2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5" fontId="13" fillId="0" borderId="0" xfId="0" applyNumberFormat="1" applyFont="1" applyFill="1" applyAlignment="1"/>
    <xf numFmtId="5" fontId="14" fillId="0" borderId="0" xfId="0" applyNumberFormat="1" applyFont="1" applyFill="1" applyAlignment="1"/>
    <xf numFmtId="5" fontId="12" fillId="4" borderId="0" xfId="0" applyNumberFormat="1" applyFont="1" applyFill="1" applyBorder="1" applyAlignment="1">
      <alignment horizontal="right"/>
    </xf>
    <xf numFmtId="5" fontId="7" fillId="0" borderId="3" xfId="0" applyNumberFormat="1" applyFont="1" applyFill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37" fontId="7" fillId="3" borderId="4" xfId="0" applyNumberFormat="1" applyFont="1" applyFill="1" applyBorder="1" applyAlignment="1">
      <alignment horizontal="right"/>
    </xf>
    <xf numFmtId="5" fontId="7" fillId="3" borderId="4" xfId="0" applyNumberFormat="1" applyFont="1" applyFill="1" applyBorder="1" applyAlignment="1">
      <alignment horizontal="right"/>
    </xf>
    <xf numFmtId="5" fontId="7" fillId="0" borderId="4" xfId="0" applyNumberFormat="1" applyFont="1" applyFill="1" applyBorder="1" applyAlignment="1">
      <alignment horizontal="right"/>
    </xf>
    <xf numFmtId="5" fontId="7" fillId="0" borderId="5" xfId="0" applyNumberFormat="1" applyFont="1" applyFill="1" applyBorder="1" applyAlignment="1">
      <alignment horizontal="right"/>
    </xf>
    <xf numFmtId="5" fontId="7" fillId="4" borderId="4" xfId="0" applyNumberFormat="1" applyFont="1" applyFill="1" applyBorder="1" applyAlignment="1">
      <alignment horizontal="right"/>
    </xf>
    <xf numFmtId="5" fontId="12" fillId="4" borderId="4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5" fontId="7" fillId="0" borderId="6" xfId="0" applyNumberFormat="1" applyFont="1" applyFill="1" applyBorder="1" applyAlignment="1">
      <alignment horizontal="center"/>
    </xf>
    <xf numFmtId="5" fontId="7" fillId="0" borderId="7" xfId="0" applyNumberFormat="1" applyFont="1" applyFill="1" applyBorder="1" applyAlignment="1">
      <alignment horizontal="center"/>
    </xf>
    <xf numFmtId="37" fontId="7" fillId="3" borderId="7" xfId="0" applyNumberFormat="1" applyFont="1" applyFill="1" applyBorder="1" applyAlignment="1">
      <alignment horizontal="right"/>
    </xf>
    <xf numFmtId="5" fontId="7" fillId="3" borderId="7" xfId="0" applyNumberFormat="1" applyFont="1" applyFill="1" applyBorder="1" applyAlignment="1">
      <alignment horizontal="right"/>
    </xf>
    <xf numFmtId="5" fontId="7" fillId="0" borderId="7" xfId="0" applyNumberFormat="1" applyFont="1" applyFill="1" applyBorder="1" applyAlignment="1">
      <alignment horizontal="right"/>
    </xf>
    <xf numFmtId="5" fontId="7" fillId="0" borderId="8" xfId="0" applyNumberFormat="1" applyFont="1" applyFill="1" applyBorder="1" applyAlignment="1">
      <alignment horizontal="right"/>
    </xf>
    <xf numFmtId="5" fontId="7" fillId="4" borderId="7" xfId="0" applyNumberFormat="1" applyFont="1" applyFill="1" applyBorder="1" applyAlignment="1">
      <alignment horizontal="right"/>
    </xf>
    <xf numFmtId="5" fontId="12" fillId="4" borderId="7" xfId="0" applyNumberFormat="1" applyFon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right"/>
    </xf>
    <xf numFmtId="165" fontId="7" fillId="0" borderId="6" xfId="0" applyNumberFormat="1" applyFont="1" applyFill="1" applyBorder="1" applyAlignment="1">
      <alignment horizontal="right"/>
    </xf>
    <xf numFmtId="5" fontId="7" fillId="0" borderId="9" xfId="0" applyNumberFormat="1" applyFont="1" applyFill="1" applyBorder="1" applyAlignment="1">
      <alignment horizontal="center"/>
    </xf>
    <xf numFmtId="37" fontId="7" fillId="0" borderId="9" xfId="0" applyNumberFormat="1" applyFont="1" applyFill="1" applyBorder="1" applyAlignment="1">
      <alignment horizontal="right"/>
    </xf>
    <xf numFmtId="5" fontId="7" fillId="0" borderId="9" xfId="0" applyNumberFormat="1" applyFont="1" applyFill="1" applyBorder="1" applyAlignment="1">
      <alignment horizontal="right"/>
    </xf>
    <xf numFmtId="5" fontId="7" fillId="0" borderId="10" xfId="0" applyNumberFormat="1" applyFont="1" applyFill="1" applyBorder="1" applyAlignment="1">
      <alignment horizontal="right"/>
    </xf>
    <xf numFmtId="165" fontId="7" fillId="0" borderId="9" xfId="0" applyNumberFormat="1" applyFont="1" applyFill="1" applyBorder="1" applyAlignment="1">
      <alignment horizontal="right"/>
    </xf>
    <xf numFmtId="5" fontId="7" fillId="3" borderId="9" xfId="0" applyNumberFormat="1" applyFont="1" applyFill="1" applyBorder="1" applyAlignment="1">
      <alignment horizontal="right"/>
    </xf>
    <xf numFmtId="5" fontId="7" fillId="0" borderId="11" xfId="0" applyNumberFormat="1" applyFont="1" applyFill="1" applyBorder="1" applyAlignment="1">
      <alignment horizontal="right"/>
    </xf>
    <xf numFmtId="5" fontId="3" fillId="5" borderId="12" xfId="0" applyNumberFormat="1" applyFont="1" applyFill="1" applyBorder="1" applyAlignment="1">
      <alignment horizontal="right"/>
    </xf>
    <xf numFmtId="5" fontId="7" fillId="0" borderId="0" xfId="0" applyNumberFormat="1" applyFont="1" applyFill="1" applyAlignment="1"/>
    <xf numFmtId="5" fontId="12" fillId="4" borderId="4" xfId="0" applyNumberFormat="1" applyFont="1" applyFill="1" applyBorder="1" applyAlignment="1">
      <alignment horizontal="right"/>
    </xf>
    <xf numFmtId="5" fontId="12" fillId="4" borderId="7" xfId="0" applyNumberFormat="1" applyFont="1" applyFill="1" applyBorder="1" applyAlignment="1">
      <alignment horizontal="right"/>
    </xf>
    <xf numFmtId="5" fontId="7" fillId="0" borderId="9" xfId="0" applyNumberFormat="1" applyFont="1" applyFill="1" applyBorder="1" applyAlignment="1">
      <alignment horizontal="right"/>
    </xf>
    <xf numFmtId="5" fontId="7" fillId="3" borderId="17" xfId="0" applyNumberFormat="1" applyFont="1" applyFill="1" applyBorder="1" applyAlignment="1">
      <alignment horizontal="right"/>
    </xf>
    <xf numFmtId="5" fontId="4" fillId="0" borderId="0" xfId="0" applyNumberFormat="1" applyFont="1" applyFill="1" applyAlignment="1">
      <alignment horizontal="right"/>
    </xf>
    <xf numFmtId="5" fontId="18" fillId="0" borderId="0" xfId="0" applyNumberFormat="1" applyFont="1" applyFill="1" applyAlignment="1"/>
    <xf numFmtId="0" fontId="4" fillId="0" borderId="0" xfId="0" applyNumberFormat="1" applyFont="1" applyFill="1" applyAlignment="1"/>
    <xf numFmtId="5" fontId="7" fillId="0" borderId="18" xfId="0" applyNumberFormat="1" applyFont="1" applyFill="1" applyBorder="1" applyAlignment="1">
      <alignment horizontal="right"/>
    </xf>
    <xf numFmtId="5" fontId="7" fillId="0" borderId="19" xfId="0" applyNumberFormat="1" applyFont="1" applyFill="1" applyBorder="1" applyAlignment="1">
      <alignment horizontal="right"/>
    </xf>
    <xf numFmtId="0" fontId="4" fillId="0" borderId="0" xfId="13" applyNumberFormat="1" applyFont="1" applyFill="1" applyAlignment="1"/>
    <xf numFmtId="5" fontId="5" fillId="0" borderId="0" xfId="0" applyNumberFormat="1" applyFont="1" applyFill="1" applyAlignment="1">
      <alignment horizontal="center"/>
    </xf>
    <xf numFmtId="5" fontId="3" fillId="0" borderId="0" xfId="0" applyNumberFormat="1" applyFont="1" applyFill="1" applyAlignment="1">
      <alignment horizontal="center"/>
    </xf>
    <xf numFmtId="5" fontId="3" fillId="5" borderId="13" xfId="0" applyNumberFormat="1" applyFont="1" applyFill="1" applyBorder="1" applyAlignment="1">
      <alignment horizontal="center"/>
    </xf>
    <xf numFmtId="5" fontId="3" fillId="5" borderId="11" xfId="0" applyNumberFormat="1" applyFont="1" applyFill="1" applyBorder="1" applyAlignment="1">
      <alignment horizontal="center"/>
    </xf>
    <xf numFmtId="5" fontId="15" fillId="4" borderId="7" xfId="0" applyNumberFormat="1" applyFont="1" applyFill="1" applyBorder="1" applyAlignment="1">
      <alignment horizontal="center"/>
    </xf>
    <xf numFmtId="5" fontId="15" fillId="4" borderId="0" xfId="0" applyNumberFormat="1" applyFont="1" applyFill="1" applyBorder="1" applyAlignment="1">
      <alignment horizontal="center"/>
    </xf>
    <xf numFmtId="5" fontId="15" fillId="4" borderId="4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center"/>
    </xf>
    <xf numFmtId="5" fontId="3" fillId="5" borderId="14" xfId="0" applyNumberFormat="1" applyFont="1" applyFill="1" applyBorder="1" applyAlignment="1">
      <alignment horizontal="center"/>
    </xf>
    <xf numFmtId="5" fontId="3" fillId="5" borderId="15" xfId="0" applyNumberFormat="1" applyFont="1" applyFill="1" applyBorder="1" applyAlignment="1">
      <alignment horizontal="center"/>
    </xf>
    <xf numFmtId="5" fontId="3" fillId="5" borderId="16" xfId="0" applyNumberFormat="1" applyFont="1" applyFill="1" applyBorder="1" applyAlignment="1">
      <alignment horizontal="center"/>
    </xf>
  </cellXfs>
  <cellStyles count="14">
    <cellStyle name="Comma0" xfId="1"/>
    <cellStyle name="Comma0 2" xfId="8"/>
    <cellStyle name="Currency0" xfId="2"/>
    <cellStyle name="Currency0 2" xfId="9"/>
    <cellStyle name="Date" xfId="3"/>
    <cellStyle name="Date 2" xfId="10"/>
    <cellStyle name="Fixed" xfId="4"/>
    <cellStyle name="Fixed 2" xfId="11"/>
    <cellStyle name="Heading 1" xfId="5" builtinId="16" customBuiltin="1"/>
    <cellStyle name="Heading 2" xfId="6" builtinId="17" customBuiltin="1"/>
    <cellStyle name="Normal" xfId="0" builtinId="0"/>
    <cellStyle name="Percent" xfId="13" builtinId="5"/>
    <cellStyle name="Total" xfId="7" builtinId="25" customBuiltin="1"/>
    <cellStyle name="Total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opLeftCell="A4" workbookViewId="0">
      <selection activeCell="G32" sqref="G32"/>
    </sheetView>
  </sheetViews>
  <sheetFormatPr defaultColWidth="9.109375" defaultRowHeight="13.8" x14ac:dyDescent="0.3"/>
  <cols>
    <col min="1" max="1" width="2.88671875" style="1" customWidth="1"/>
    <col min="2" max="2" width="2.88671875" style="2" customWidth="1"/>
    <col min="3" max="3" width="68" style="1" customWidth="1"/>
    <col min="4" max="4" width="3.109375" style="1" customWidth="1"/>
    <col min="5" max="16384" width="9.109375" style="1"/>
  </cols>
  <sheetData>
    <row r="1" spans="1:7" ht="15.6" x14ac:dyDescent="0.3">
      <c r="A1" s="71" t="s">
        <v>49</v>
      </c>
      <c r="B1" s="71"/>
      <c r="C1" s="71"/>
      <c r="D1" s="71"/>
      <c r="F1" s="2"/>
      <c r="G1" s="2"/>
    </row>
    <row r="2" spans="1:7" ht="6" customHeight="1" x14ac:dyDescent="0.3">
      <c r="E2" s="2"/>
      <c r="F2" s="2"/>
      <c r="G2" s="2"/>
    </row>
    <row r="3" spans="1:7" x14ac:dyDescent="0.3">
      <c r="A3" s="70" t="s">
        <v>26</v>
      </c>
      <c r="B3" s="70"/>
      <c r="C3" s="70"/>
      <c r="D3" s="70"/>
      <c r="E3" s="2"/>
      <c r="F3" s="2"/>
      <c r="G3" s="2"/>
    </row>
    <row r="4" spans="1:7" x14ac:dyDescent="0.3">
      <c r="A4" s="70" t="s">
        <v>27</v>
      </c>
      <c r="B4" s="70"/>
      <c r="C4" s="70"/>
      <c r="D4" s="70"/>
      <c r="E4" s="2"/>
      <c r="F4" s="2"/>
      <c r="G4" s="2"/>
    </row>
    <row r="5" spans="1:7" x14ac:dyDescent="0.3">
      <c r="E5" s="2"/>
      <c r="F5" s="2"/>
      <c r="G5" s="2"/>
    </row>
    <row r="6" spans="1:7" ht="14.4" x14ac:dyDescent="0.3">
      <c r="A6" s="3" t="s">
        <v>28</v>
      </c>
      <c r="E6" s="2"/>
      <c r="F6" s="2"/>
      <c r="G6" s="2"/>
    </row>
    <row r="7" spans="1:7" ht="6" customHeight="1" x14ac:dyDescent="0.3">
      <c r="A7" s="3"/>
      <c r="E7" s="2"/>
      <c r="F7" s="2"/>
      <c r="G7" s="2"/>
    </row>
    <row r="8" spans="1:7" ht="14.4" x14ac:dyDescent="0.3">
      <c r="A8" s="3"/>
      <c r="B8" s="4" t="s">
        <v>59</v>
      </c>
      <c r="E8" s="2"/>
      <c r="F8" s="2"/>
      <c r="G8" s="2"/>
    </row>
    <row r="9" spans="1:7" x14ac:dyDescent="0.3">
      <c r="B9" s="4" t="s">
        <v>68</v>
      </c>
      <c r="E9" s="2"/>
      <c r="F9" s="2"/>
      <c r="G9" s="2"/>
    </row>
    <row r="10" spans="1:7" ht="14.4" x14ac:dyDescent="0.3">
      <c r="A10" s="3"/>
      <c r="B10" s="4"/>
      <c r="E10" s="2"/>
      <c r="F10" s="2"/>
      <c r="G10" s="2"/>
    </row>
    <row r="11" spans="1:7" ht="14.4" x14ac:dyDescent="0.3">
      <c r="A11" s="3"/>
      <c r="B11" s="4"/>
      <c r="E11" s="2"/>
      <c r="F11" s="2"/>
      <c r="G11" s="2"/>
    </row>
    <row r="12" spans="1:7" ht="14.4" x14ac:dyDescent="0.3">
      <c r="A12" s="3" t="s">
        <v>65</v>
      </c>
      <c r="E12" s="2"/>
      <c r="F12" s="2"/>
      <c r="G12" s="2"/>
    </row>
    <row r="13" spans="1:7" ht="14.4" x14ac:dyDescent="0.3">
      <c r="A13" s="3"/>
      <c r="E13" s="2"/>
      <c r="F13" s="2"/>
      <c r="G13" s="2"/>
    </row>
    <row r="14" spans="1:7" ht="14.4" x14ac:dyDescent="0.3">
      <c r="A14" s="3"/>
      <c r="B14" s="2" t="s">
        <v>29</v>
      </c>
      <c r="C14" s="1" t="s">
        <v>55</v>
      </c>
      <c r="E14" s="2"/>
      <c r="F14" s="2"/>
      <c r="G14" s="2"/>
    </row>
    <row r="15" spans="1:7" ht="14.4" x14ac:dyDescent="0.3">
      <c r="A15" s="3"/>
      <c r="B15" s="2" t="s">
        <v>30</v>
      </c>
      <c r="C15" s="1" t="s">
        <v>50</v>
      </c>
      <c r="E15" s="2"/>
      <c r="F15" s="2"/>
      <c r="G15" s="2"/>
    </row>
    <row r="16" spans="1:7" ht="14.4" x14ac:dyDescent="0.3">
      <c r="A16" s="3"/>
      <c r="C16" s="1" t="s">
        <v>56</v>
      </c>
      <c r="E16" s="2"/>
      <c r="F16" s="2"/>
      <c r="G16" s="2"/>
    </row>
    <row r="17" spans="1:7" ht="14.4" x14ac:dyDescent="0.3">
      <c r="A17" s="3"/>
      <c r="B17" s="2" t="s">
        <v>31</v>
      </c>
      <c r="C17" s="1" t="s">
        <v>32</v>
      </c>
      <c r="E17" s="2"/>
      <c r="F17" s="2"/>
      <c r="G17" s="2"/>
    </row>
    <row r="18" spans="1:7" ht="14.4" x14ac:dyDescent="0.3">
      <c r="A18" s="3"/>
      <c r="C18" s="1" t="s">
        <v>33</v>
      </c>
      <c r="E18" s="2"/>
      <c r="F18" s="2"/>
      <c r="G18" s="2"/>
    </row>
    <row r="19" spans="1:7" ht="14.4" x14ac:dyDescent="0.3">
      <c r="A19" s="3"/>
      <c r="C19" s="1" t="s">
        <v>34</v>
      </c>
      <c r="E19" s="2"/>
      <c r="F19" s="2"/>
      <c r="G19" s="2"/>
    </row>
    <row r="20" spans="1:7" ht="14.4" x14ac:dyDescent="0.3">
      <c r="A20" s="3"/>
      <c r="B20" s="2" t="s">
        <v>35</v>
      </c>
      <c r="C20" s="1" t="s">
        <v>57</v>
      </c>
      <c r="E20" s="2"/>
      <c r="F20" s="2"/>
      <c r="G20" s="2"/>
    </row>
    <row r="21" spans="1:7" ht="14.4" x14ac:dyDescent="0.3">
      <c r="A21" s="3"/>
      <c r="C21" s="1" t="s">
        <v>58</v>
      </c>
      <c r="E21" s="2"/>
      <c r="F21" s="2"/>
      <c r="G21" s="2"/>
    </row>
    <row r="22" spans="1:7" ht="14.4" x14ac:dyDescent="0.3">
      <c r="A22" s="3"/>
      <c r="B22" s="2" t="s">
        <v>36</v>
      </c>
      <c r="C22" s="1" t="s">
        <v>60</v>
      </c>
      <c r="E22" s="2"/>
      <c r="F22" s="2"/>
      <c r="G22" s="2"/>
    </row>
    <row r="23" spans="1:7" ht="14.4" x14ac:dyDescent="0.3">
      <c r="A23" s="3"/>
      <c r="C23" s="1" t="s">
        <v>61</v>
      </c>
      <c r="E23" s="2"/>
      <c r="F23" s="2"/>
      <c r="G23" s="2"/>
    </row>
    <row r="24" spans="1:7" ht="14.4" x14ac:dyDescent="0.3">
      <c r="A24" s="3"/>
      <c r="B24" s="2" t="s">
        <v>37</v>
      </c>
      <c r="C24" s="1" t="s">
        <v>62</v>
      </c>
      <c r="E24" s="2"/>
      <c r="F24" s="2"/>
      <c r="G24" s="2"/>
    </row>
    <row r="25" spans="1:7" ht="14.4" x14ac:dyDescent="0.3">
      <c r="A25" s="3"/>
      <c r="C25" s="1" t="s">
        <v>63</v>
      </c>
      <c r="E25" s="2"/>
      <c r="F25" s="2"/>
      <c r="G25" s="2"/>
    </row>
    <row r="26" spans="1:7" ht="14.4" x14ac:dyDescent="0.3">
      <c r="A26" s="3"/>
      <c r="B26" s="5" t="s">
        <v>38</v>
      </c>
      <c r="C26" s="1" t="s">
        <v>64</v>
      </c>
      <c r="E26" s="2"/>
      <c r="F26" s="2"/>
      <c r="G26" s="2"/>
    </row>
    <row r="27" spans="1:7" ht="14.4" x14ac:dyDescent="0.3">
      <c r="A27" s="3"/>
      <c r="C27" s="1" t="s">
        <v>66</v>
      </c>
      <c r="E27" s="2"/>
      <c r="F27" s="2"/>
      <c r="G27" s="2"/>
    </row>
    <row r="28" spans="1:7" ht="14.4" x14ac:dyDescent="0.3">
      <c r="A28" s="3"/>
      <c r="B28" s="5" t="s">
        <v>39</v>
      </c>
      <c r="C28" s="1" t="s">
        <v>40</v>
      </c>
      <c r="E28" s="2"/>
      <c r="F28" s="2"/>
      <c r="G28" s="2"/>
    </row>
    <row r="29" spans="1:7" ht="14.4" x14ac:dyDescent="0.3">
      <c r="A29" s="3"/>
      <c r="E29" s="2"/>
      <c r="F29" s="2"/>
      <c r="G29" s="2"/>
    </row>
    <row r="30" spans="1:7" ht="14.4" x14ac:dyDescent="0.3">
      <c r="A30" s="3" t="s">
        <v>67</v>
      </c>
      <c r="E30" s="2"/>
      <c r="F30" s="2"/>
      <c r="G30" s="2"/>
    </row>
    <row r="31" spans="1:7" x14ac:dyDescent="0.3">
      <c r="E31" s="2"/>
      <c r="F31" s="2"/>
      <c r="G31" s="2"/>
    </row>
    <row r="32" spans="1:7" x14ac:dyDescent="0.3">
      <c r="B32" s="2" t="s">
        <v>29</v>
      </c>
      <c r="C32" s="1" t="s">
        <v>41</v>
      </c>
      <c r="E32" s="2"/>
      <c r="F32" s="2"/>
      <c r="G32" s="2"/>
    </row>
    <row r="33" spans="2:7" x14ac:dyDescent="0.3">
      <c r="C33" s="1" t="s">
        <v>42</v>
      </c>
      <c r="E33" s="2"/>
      <c r="F33" s="2"/>
      <c r="G33" s="2"/>
    </row>
    <row r="34" spans="2:7" x14ac:dyDescent="0.3">
      <c r="B34" s="2" t="s">
        <v>30</v>
      </c>
      <c r="C34" s="1" t="s">
        <v>51</v>
      </c>
      <c r="E34" s="2"/>
      <c r="F34" s="2"/>
      <c r="G34" s="2"/>
    </row>
    <row r="35" spans="2:7" x14ac:dyDescent="0.3">
      <c r="B35" s="2" t="s">
        <v>31</v>
      </c>
      <c r="C35" s="1" t="s">
        <v>43</v>
      </c>
      <c r="E35" s="2"/>
      <c r="F35" s="2"/>
      <c r="G35" s="2"/>
    </row>
    <row r="36" spans="2:7" x14ac:dyDescent="0.3">
      <c r="C36" s="1" t="s">
        <v>44</v>
      </c>
      <c r="E36" s="2"/>
      <c r="F36" s="2"/>
      <c r="G36" s="2"/>
    </row>
    <row r="37" spans="2:7" ht="409.6" x14ac:dyDescent="0.3">
      <c r="C37" s="1" t="s">
        <v>45</v>
      </c>
      <c r="E37" s="2"/>
      <c r="F37" s="2"/>
      <c r="G37" s="2"/>
    </row>
    <row r="38" spans="2:7" ht="409.6" x14ac:dyDescent="0.3">
      <c r="C38" s="1" t="s">
        <v>46</v>
      </c>
      <c r="E38" s="2"/>
      <c r="F38" s="2"/>
      <c r="G38" s="2"/>
    </row>
  </sheetData>
  <mergeCells count="3">
    <mergeCell ref="A3:D3"/>
    <mergeCell ref="A4:D4"/>
    <mergeCell ref="A1:D1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G13" workbookViewId="0">
      <selection activeCell="M41" sqref="M41"/>
    </sheetView>
  </sheetViews>
  <sheetFormatPr defaultColWidth="9.109375" defaultRowHeight="13.8" x14ac:dyDescent="0.3"/>
  <cols>
    <col min="1" max="1" width="2.88671875" style="1" customWidth="1"/>
    <col min="2" max="2" width="3.33203125" style="1" customWidth="1"/>
    <col min="3" max="3" width="21" style="1" customWidth="1"/>
    <col min="4" max="4" width="20" style="1" customWidth="1"/>
    <col min="5" max="9" width="12.33203125" style="2" customWidth="1"/>
    <col min="10" max="11" width="9.109375" style="1"/>
    <col min="12" max="13" width="9.109375" style="66"/>
    <col min="14" max="16384" width="9.109375" style="1"/>
  </cols>
  <sheetData>
    <row r="1" spans="1:9" ht="20.399999999999999" x14ac:dyDescent="0.35">
      <c r="A1" s="27" t="s">
        <v>0</v>
      </c>
      <c r="B1" s="7"/>
      <c r="C1" s="7"/>
      <c r="D1" s="7"/>
      <c r="E1" s="8"/>
      <c r="F1" s="8"/>
      <c r="H1" s="9" t="s">
        <v>99</v>
      </c>
      <c r="I1" s="10">
        <v>41199</v>
      </c>
    </row>
    <row r="2" spans="1:9" ht="20.399999999999999" x14ac:dyDescent="0.35">
      <c r="A2" s="27" t="s">
        <v>98</v>
      </c>
      <c r="B2" s="6"/>
      <c r="C2" s="7"/>
      <c r="D2" s="7"/>
      <c r="E2" s="8" t="s">
        <v>1</v>
      </c>
      <c r="F2" s="8"/>
      <c r="H2" s="9"/>
      <c r="I2" s="4"/>
    </row>
    <row r="3" spans="1:9" ht="15.6" x14ac:dyDescent="0.3">
      <c r="B3" s="7"/>
      <c r="C3" s="7"/>
      <c r="D3" s="7"/>
      <c r="E3" s="8"/>
      <c r="F3" s="8"/>
      <c r="H3" s="9" t="s">
        <v>100</v>
      </c>
      <c r="I3" s="11"/>
    </row>
    <row r="4" spans="1:9" ht="9.9" customHeight="1" x14ac:dyDescent="0.3">
      <c r="A4" s="7"/>
      <c r="B4" s="7"/>
      <c r="C4" s="7"/>
      <c r="D4" s="7"/>
      <c r="E4" s="8"/>
      <c r="F4" s="8"/>
      <c r="H4" s="8"/>
      <c r="I4" s="8"/>
    </row>
    <row r="5" spans="1:9" ht="23.4" x14ac:dyDescent="0.45">
      <c r="A5" s="28" t="s">
        <v>2</v>
      </c>
      <c r="B5" s="7"/>
      <c r="C5" s="7"/>
      <c r="D5" s="7"/>
      <c r="E5" s="8"/>
      <c r="F5" s="8"/>
      <c r="G5" s="13"/>
      <c r="H5" s="13"/>
    </row>
    <row r="6" spans="1:9" ht="9.9" customHeight="1" x14ac:dyDescent="0.3">
      <c r="A6" s="7"/>
      <c r="B6" s="7"/>
      <c r="C6" s="7"/>
      <c r="D6" s="7"/>
      <c r="E6" s="8"/>
      <c r="F6" s="8"/>
      <c r="G6" s="8"/>
      <c r="H6" s="8"/>
    </row>
    <row r="7" spans="1:9" ht="15.6" x14ac:dyDescent="0.3">
      <c r="B7" s="7"/>
      <c r="C7" s="7" t="s">
        <v>47</v>
      </c>
      <c r="D7" s="14"/>
      <c r="E7" s="15"/>
      <c r="F7" s="8"/>
      <c r="G7" s="8"/>
      <c r="H7" s="8"/>
    </row>
    <row r="8" spans="1:9" ht="9.9" customHeight="1" x14ac:dyDescent="0.3">
      <c r="A8" s="7"/>
      <c r="B8" s="7"/>
      <c r="C8" s="7"/>
      <c r="D8" s="7"/>
      <c r="E8" s="8"/>
      <c r="F8" s="8"/>
      <c r="G8" s="8"/>
      <c r="H8" s="8"/>
    </row>
    <row r="9" spans="1:9" ht="15.6" x14ac:dyDescent="0.3">
      <c r="B9" s="7"/>
      <c r="C9" s="7" t="s">
        <v>48</v>
      </c>
      <c r="D9" s="14" t="s">
        <v>96</v>
      </c>
      <c r="E9" s="15"/>
      <c r="F9" s="8"/>
      <c r="G9" s="8"/>
      <c r="H9" s="8"/>
    </row>
    <row r="10" spans="1:9" ht="9.9" customHeight="1" x14ac:dyDescent="0.3">
      <c r="A10" s="7"/>
      <c r="B10" s="7"/>
      <c r="C10" s="7"/>
      <c r="D10" s="7"/>
      <c r="E10" s="21"/>
      <c r="F10" s="21"/>
      <c r="G10" s="21"/>
      <c r="H10" s="21"/>
      <c r="I10" s="21"/>
    </row>
    <row r="11" spans="1:9" ht="16.2" thickBot="1" x14ac:dyDescent="0.35">
      <c r="A11" s="7"/>
      <c r="B11" s="7"/>
      <c r="C11" s="7"/>
      <c r="D11" s="7"/>
      <c r="E11" s="77"/>
      <c r="F11" s="77"/>
      <c r="G11" s="77"/>
      <c r="H11" s="77"/>
      <c r="I11" s="77"/>
    </row>
    <row r="12" spans="1:9" ht="18" x14ac:dyDescent="0.35">
      <c r="A12" s="16" t="s">
        <v>3</v>
      </c>
      <c r="B12" s="16" t="s">
        <v>86</v>
      </c>
      <c r="C12" s="12"/>
      <c r="D12" s="14" t="s">
        <v>97</v>
      </c>
      <c r="E12" s="78" t="s">
        <v>88</v>
      </c>
      <c r="F12" s="79"/>
      <c r="G12" s="78" t="s">
        <v>87</v>
      </c>
      <c r="H12" s="80"/>
      <c r="I12" s="72" t="s">
        <v>4</v>
      </c>
    </row>
    <row r="13" spans="1:9" ht="16.2" thickBot="1" x14ac:dyDescent="0.35">
      <c r="A13" s="18"/>
      <c r="B13" s="19"/>
      <c r="C13" s="18"/>
      <c r="D13" s="18"/>
      <c r="E13" s="41" t="s">
        <v>52</v>
      </c>
      <c r="F13" s="30" t="s">
        <v>53</v>
      </c>
      <c r="G13" s="41" t="s">
        <v>52</v>
      </c>
      <c r="H13" s="20" t="s">
        <v>53</v>
      </c>
      <c r="I13" s="73"/>
    </row>
    <row r="14" spans="1:9" ht="15.6" x14ac:dyDescent="0.3">
      <c r="A14" s="7"/>
      <c r="B14" s="7"/>
      <c r="C14" s="7"/>
      <c r="D14" s="7"/>
      <c r="E14" s="42"/>
      <c r="F14" s="31"/>
      <c r="G14" s="42"/>
      <c r="H14" s="21"/>
      <c r="I14" s="51"/>
    </row>
    <row r="15" spans="1:9" ht="15.6" x14ac:dyDescent="0.3">
      <c r="A15" s="7"/>
      <c r="B15" s="7" t="s">
        <v>5</v>
      </c>
      <c r="C15" s="7" t="s">
        <v>6</v>
      </c>
      <c r="D15" s="7"/>
      <c r="E15" s="43"/>
      <c r="F15" s="32"/>
      <c r="G15" s="43"/>
      <c r="H15" s="22"/>
      <c r="I15" s="52">
        <f>SUM(E15:H15)</f>
        <v>0</v>
      </c>
    </row>
    <row r="16" spans="1:9" ht="15.6" x14ac:dyDescent="0.3">
      <c r="A16" s="7"/>
      <c r="B16" s="7" t="s">
        <v>7</v>
      </c>
      <c r="C16" s="7" t="s">
        <v>8</v>
      </c>
      <c r="D16" s="7"/>
      <c r="E16" s="44"/>
      <c r="F16" s="33"/>
      <c r="G16" s="44"/>
      <c r="H16" s="23"/>
      <c r="I16" s="52">
        <f>SUM(E16:H16)</f>
        <v>0</v>
      </c>
    </row>
    <row r="17" spans="1:11" ht="15.6" x14ac:dyDescent="0.3">
      <c r="A17" s="7"/>
      <c r="B17" s="7" t="s">
        <v>9</v>
      </c>
      <c r="C17" s="7" t="s">
        <v>10</v>
      </c>
      <c r="D17" s="7"/>
      <c r="E17" s="44"/>
      <c r="F17" s="33"/>
      <c r="G17" s="44"/>
      <c r="H17" s="23"/>
      <c r="I17" s="52">
        <f>SUM(E17:H17)</f>
        <v>0</v>
      </c>
    </row>
    <row r="18" spans="1:11" ht="15.6" x14ac:dyDescent="0.3">
      <c r="A18" s="7"/>
      <c r="B18" s="7" t="s">
        <v>11</v>
      </c>
      <c r="C18" s="7" t="s">
        <v>12</v>
      </c>
      <c r="D18" s="7"/>
      <c r="E18" s="44"/>
      <c r="F18" s="33"/>
      <c r="G18" s="44"/>
      <c r="H18" s="23"/>
      <c r="I18" s="52">
        <f>SUM(E18:H18)</f>
        <v>0</v>
      </c>
    </row>
    <row r="19" spans="1:11" ht="6" customHeight="1" x14ac:dyDescent="0.3">
      <c r="A19" s="7"/>
      <c r="B19" s="7"/>
      <c r="C19" s="7"/>
      <c r="D19" s="7"/>
      <c r="E19" s="45"/>
      <c r="F19" s="34"/>
      <c r="G19" s="45"/>
      <c r="H19" s="24"/>
      <c r="I19" s="53"/>
    </row>
    <row r="20" spans="1:11" ht="15.6" x14ac:dyDescent="0.3">
      <c r="A20" s="7"/>
      <c r="B20" s="7" t="s">
        <v>13</v>
      </c>
      <c r="C20" s="7" t="s">
        <v>14</v>
      </c>
      <c r="D20" s="7"/>
      <c r="E20" s="46">
        <f>E16-E17-E18</f>
        <v>0</v>
      </c>
      <c r="F20" s="35">
        <f>F16-F17-F18</f>
        <v>0</v>
      </c>
      <c r="G20" s="46">
        <f>G16-G17-G18</f>
        <v>0</v>
      </c>
      <c r="H20" s="25">
        <f>H16-H17-H18</f>
        <v>0</v>
      </c>
      <c r="I20" s="54">
        <f>SUM(E20:H20)</f>
        <v>0</v>
      </c>
    </row>
    <row r="21" spans="1:11" ht="15.6" x14ac:dyDescent="0.3">
      <c r="A21" s="7"/>
      <c r="B21" s="7"/>
      <c r="C21" s="7"/>
      <c r="D21" s="7"/>
      <c r="E21" s="45"/>
      <c r="F21" s="34"/>
      <c r="G21" s="45"/>
      <c r="H21" s="24"/>
      <c r="I21" s="53"/>
    </row>
    <row r="22" spans="1:11" ht="15.6" x14ac:dyDescent="0.3">
      <c r="A22" s="7"/>
      <c r="B22" s="7" t="s">
        <v>15</v>
      </c>
      <c r="C22" s="7" t="s">
        <v>16</v>
      </c>
      <c r="D22" s="7"/>
      <c r="E22" s="45"/>
      <c r="F22" s="34"/>
      <c r="G22" s="45"/>
      <c r="H22" s="24"/>
      <c r="I22" s="53"/>
      <c r="K22" s="64"/>
    </row>
    <row r="23" spans="1:11" ht="15.6" x14ac:dyDescent="0.3">
      <c r="A23" s="7"/>
      <c r="B23" s="7"/>
      <c r="C23" s="7" t="s">
        <v>69</v>
      </c>
      <c r="D23" s="7"/>
      <c r="E23" s="44"/>
      <c r="F23" s="33"/>
      <c r="G23" s="48" t="s">
        <v>54</v>
      </c>
      <c r="H23" s="29" t="s">
        <v>54</v>
      </c>
      <c r="I23" s="53">
        <f>SUM(E23:H23)</f>
        <v>0</v>
      </c>
    </row>
    <row r="24" spans="1:11" ht="15.6" x14ac:dyDescent="0.3">
      <c r="A24" s="7"/>
      <c r="B24" s="7"/>
      <c r="C24" s="7" t="s">
        <v>70</v>
      </c>
      <c r="D24" s="7"/>
      <c r="E24" s="44"/>
      <c r="F24" s="33"/>
      <c r="G24" s="48" t="s">
        <v>54</v>
      </c>
      <c r="H24" s="29" t="s">
        <v>54</v>
      </c>
      <c r="I24" s="53">
        <f>SUM(E24:H24)</f>
        <v>0</v>
      </c>
    </row>
    <row r="25" spans="1:11" ht="15.6" x14ac:dyDescent="0.3">
      <c r="A25" s="7"/>
      <c r="B25" s="7"/>
      <c r="C25" s="7" t="s">
        <v>71</v>
      </c>
      <c r="D25" s="7"/>
      <c r="E25" s="74" t="s">
        <v>83</v>
      </c>
      <c r="F25" s="75"/>
      <c r="G25" s="75"/>
      <c r="H25" s="75"/>
      <c r="I25" s="76"/>
    </row>
    <row r="26" spans="1:11" ht="15.6" x14ac:dyDescent="0.3">
      <c r="A26" s="7"/>
      <c r="B26" s="7"/>
      <c r="C26" s="7" t="s">
        <v>72</v>
      </c>
      <c r="D26" s="7"/>
      <c r="E26" s="44"/>
      <c r="F26" s="33"/>
      <c r="G26" s="48" t="s">
        <v>54</v>
      </c>
      <c r="H26" s="29" t="s">
        <v>54</v>
      </c>
      <c r="I26" s="53">
        <f t="shared" ref="I26:I42" si="0">SUM(E26:H26)</f>
        <v>0</v>
      </c>
    </row>
    <row r="27" spans="1:11" ht="15.6" x14ac:dyDescent="0.3">
      <c r="A27" s="7"/>
      <c r="B27" s="7"/>
      <c r="C27" s="7" t="s">
        <v>73</v>
      </c>
      <c r="D27" s="7"/>
      <c r="E27" s="44"/>
      <c r="F27" s="33"/>
      <c r="G27" s="48" t="s">
        <v>54</v>
      </c>
      <c r="H27" s="29" t="s">
        <v>54</v>
      </c>
      <c r="I27" s="53">
        <f t="shared" si="0"/>
        <v>0</v>
      </c>
    </row>
    <row r="28" spans="1:11" ht="15.6" x14ac:dyDescent="0.3">
      <c r="A28" s="7"/>
      <c r="B28" s="7"/>
      <c r="C28" s="7" t="s">
        <v>74</v>
      </c>
      <c r="D28" s="7"/>
      <c r="E28" s="44"/>
      <c r="F28" s="33"/>
      <c r="G28" s="48" t="s">
        <v>54</v>
      </c>
      <c r="H28" s="29" t="s">
        <v>54</v>
      </c>
      <c r="I28" s="53">
        <f t="shared" si="0"/>
        <v>0</v>
      </c>
    </row>
    <row r="29" spans="1:11" ht="15.6" x14ac:dyDescent="0.3">
      <c r="A29" s="7"/>
      <c r="B29" s="7"/>
      <c r="C29" s="7" t="s">
        <v>75</v>
      </c>
      <c r="D29" s="7"/>
      <c r="E29" s="44"/>
      <c r="F29" s="33"/>
      <c r="G29" s="48" t="s">
        <v>54</v>
      </c>
      <c r="H29" s="29" t="s">
        <v>54</v>
      </c>
      <c r="I29" s="53">
        <f t="shared" si="0"/>
        <v>0</v>
      </c>
    </row>
    <row r="30" spans="1:11" ht="15.6" x14ac:dyDescent="0.3">
      <c r="A30" s="7"/>
      <c r="B30" s="7"/>
      <c r="C30" s="7" t="s">
        <v>76</v>
      </c>
      <c r="D30" s="7"/>
      <c r="E30" s="44"/>
      <c r="F30" s="33"/>
      <c r="G30" s="48" t="s">
        <v>54</v>
      </c>
      <c r="H30" s="29" t="s">
        <v>54</v>
      </c>
      <c r="I30" s="53">
        <f t="shared" si="0"/>
        <v>0</v>
      </c>
    </row>
    <row r="31" spans="1:11" ht="15.6" x14ac:dyDescent="0.3">
      <c r="A31" s="7"/>
      <c r="B31" s="7"/>
      <c r="C31" s="7" t="s">
        <v>81</v>
      </c>
      <c r="D31" s="7"/>
      <c r="E31" s="44"/>
      <c r="F31" s="33"/>
      <c r="G31" s="48"/>
      <c r="H31" s="29"/>
      <c r="I31" s="53">
        <f>SUM(E31:H31)</f>
        <v>0</v>
      </c>
    </row>
    <row r="32" spans="1:11" ht="15.6" x14ac:dyDescent="0.3">
      <c r="A32" s="7"/>
      <c r="B32" s="7"/>
      <c r="C32" s="59" t="s">
        <v>91</v>
      </c>
      <c r="D32" s="7"/>
      <c r="E32" s="44"/>
      <c r="F32" s="33"/>
      <c r="G32" s="48"/>
      <c r="H32" s="29"/>
      <c r="I32" s="53">
        <f>SUM(E32:H32)</f>
        <v>0</v>
      </c>
    </row>
    <row r="33" spans="1:9" ht="15.6" x14ac:dyDescent="0.3">
      <c r="A33" s="7"/>
      <c r="B33" s="7"/>
      <c r="C33" s="59" t="s">
        <v>102</v>
      </c>
      <c r="D33" s="7"/>
      <c r="E33" s="47"/>
      <c r="F33" s="36"/>
      <c r="G33" s="44"/>
      <c r="H33" s="61"/>
      <c r="I33" s="53">
        <f t="shared" si="0"/>
        <v>0</v>
      </c>
    </row>
    <row r="34" spans="1:9" ht="15.6" x14ac:dyDescent="0.3">
      <c r="A34" s="7"/>
      <c r="B34" s="7"/>
      <c r="C34" s="7" t="s">
        <v>85</v>
      </c>
      <c r="D34" s="7"/>
      <c r="E34" s="48"/>
      <c r="F34" s="37"/>
      <c r="G34" s="61"/>
      <c r="H34" s="23"/>
      <c r="I34" s="53">
        <f t="shared" si="0"/>
        <v>0</v>
      </c>
    </row>
    <row r="35" spans="1:9" ht="15.6" x14ac:dyDescent="0.3">
      <c r="A35" s="7"/>
      <c r="B35" s="7"/>
      <c r="C35" s="7" t="s">
        <v>77</v>
      </c>
      <c r="D35" s="7"/>
      <c r="E35" s="47"/>
      <c r="F35" s="36"/>
      <c r="G35" s="44"/>
      <c r="H35" s="23"/>
      <c r="I35" s="53">
        <f t="shared" si="0"/>
        <v>0</v>
      </c>
    </row>
    <row r="36" spans="1:9" ht="15.6" x14ac:dyDescent="0.3">
      <c r="A36" s="7"/>
      <c r="B36" s="7"/>
      <c r="C36" s="59" t="s">
        <v>95</v>
      </c>
      <c r="D36" s="7"/>
      <c r="E36" s="48"/>
      <c r="F36" s="37"/>
      <c r="G36" s="44"/>
      <c r="H36" s="23"/>
      <c r="I36" s="53">
        <f t="shared" si="0"/>
        <v>0</v>
      </c>
    </row>
    <row r="37" spans="1:9" ht="15.6" x14ac:dyDescent="0.3">
      <c r="A37" s="59"/>
      <c r="B37" s="59"/>
      <c r="C37" s="59" t="s">
        <v>93</v>
      </c>
      <c r="D37" s="59"/>
      <c r="E37" s="61"/>
      <c r="F37" s="60"/>
      <c r="G37" s="44"/>
      <c r="H37" s="23"/>
      <c r="I37" s="62">
        <f t="shared" si="0"/>
        <v>0</v>
      </c>
    </row>
    <row r="38" spans="1:9" ht="15.6" x14ac:dyDescent="0.3">
      <c r="A38" s="7"/>
      <c r="B38" s="7"/>
      <c r="C38" s="7" t="s">
        <v>78</v>
      </c>
      <c r="D38" s="7"/>
      <c r="E38" s="48"/>
      <c r="F38" s="37"/>
      <c r="G38" s="44"/>
      <c r="H38" s="23"/>
      <c r="I38" s="53">
        <f t="shared" si="0"/>
        <v>0</v>
      </c>
    </row>
    <row r="39" spans="1:9" ht="15.6" x14ac:dyDescent="0.3">
      <c r="A39" s="7"/>
      <c r="B39" s="7"/>
      <c r="C39" s="65" t="s">
        <v>94</v>
      </c>
      <c r="D39" s="7"/>
      <c r="E39" s="61"/>
      <c r="F39" s="60"/>
      <c r="G39" s="44"/>
      <c r="H39" s="23"/>
      <c r="I39" s="53">
        <f t="shared" si="0"/>
        <v>0</v>
      </c>
    </row>
    <row r="40" spans="1:9" ht="15.6" x14ac:dyDescent="0.3">
      <c r="A40" s="59"/>
      <c r="B40" s="59"/>
      <c r="C40" s="65" t="s">
        <v>92</v>
      </c>
      <c r="D40" s="59"/>
      <c r="E40" s="61"/>
      <c r="F40" s="60"/>
      <c r="G40" s="44"/>
      <c r="H40" s="23"/>
      <c r="I40" s="62">
        <f t="shared" si="0"/>
        <v>0</v>
      </c>
    </row>
    <row r="41" spans="1:9" ht="15.6" x14ac:dyDescent="0.3">
      <c r="A41" s="7"/>
      <c r="B41" s="7"/>
      <c r="C41" s="7" t="s">
        <v>79</v>
      </c>
      <c r="D41" s="7"/>
      <c r="E41" s="48"/>
      <c r="F41" s="37"/>
      <c r="G41" s="44"/>
      <c r="H41" s="23"/>
      <c r="I41" s="53">
        <f t="shared" si="0"/>
        <v>0</v>
      </c>
    </row>
    <row r="42" spans="1:9" ht="15.6" x14ac:dyDescent="0.3">
      <c r="A42" s="7"/>
      <c r="B42" s="7"/>
      <c r="C42" s="59" t="s">
        <v>90</v>
      </c>
      <c r="D42" s="7"/>
      <c r="E42" s="61"/>
      <c r="F42" s="60"/>
      <c r="G42" s="23"/>
      <c r="H42" s="63"/>
      <c r="I42" s="62">
        <f t="shared" si="0"/>
        <v>0</v>
      </c>
    </row>
    <row r="43" spans="1:9" ht="15.6" x14ac:dyDescent="0.3">
      <c r="A43" s="59"/>
      <c r="B43" s="59"/>
      <c r="C43" s="59" t="s">
        <v>82</v>
      </c>
      <c r="D43" s="59"/>
      <c r="E43" s="44"/>
      <c r="F43" s="23"/>
      <c r="G43" s="44"/>
      <c r="H43" s="23"/>
      <c r="I43" s="62">
        <f>SUM(E43:H43)</f>
        <v>0</v>
      </c>
    </row>
    <row r="44" spans="1:9" ht="15.75" hidden="1" x14ac:dyDescent="0.3">
      <c r="A44" s="7"/>
      <c r="B44" s="7"/>
      <c r="C44" s="7" t="s">
        <v>80</v>
      </c>
      <c r="D44" s="7"/>
      <c r="E44" s="74" t="s">
        <v>84</v>
      </c>
      <c r="F44" s="75"/>
      <c r="G44" s="75"/>
      <c r="H44" s="75"/>
      <c r="I44" s="76"/>
    </row>
    <row r="45" spans="1:9" ht="6" customHeight="1" x14ac:dyDescent="0.3">
      <c r="A45" s="7"/>
      <c r="B45" s="7"/>
      <c r="C45" s="7"/>
      <c r="D45" s="7"/>
      <c r="E45" s="67"/>
      <c r="F45" s="68"/>
      <c r="G45" s="67"/>
      <c r="H45" s="68"/>
      <c r="I45" s="53"/>
    </row>
    <row r="46" spans="1:9" ht="15.75" x14ac:dyDescent="0.3">
      <c r="A46" s="7"/>
      <c r="B46" s="7"/>
      <c r="C46" s="7" t="s">
        <v>89</v>
      </c>
      <c r="D46" s="7"/>
      <c r="E46" s="45">
        <f>SUM(E23:E24,E26:E32,E43)</f>
        <v>0</v>
      </c>
      <c r="F46" s="34">
        <f>SUM(F23:F24,F26:F32,F43)</f>
        <v>0</v>
      </c>
      <c r="G46" s="45">
        <f>SUM(G33:G43)</f>
        <v>0</v>
      </c>
      <c r="H46" s="24">
        <f>SUM(H34:H43)</f>
        <v>0</v>
      </c>
      <c r="I46" s="54">
        <f>SUM(I23:I44)</f>
        <v>0</v>
      </c>
    </row>
    <row r="47" spans="1:9" ht="15.75" x14ac:dyDescent="0.3">
      <c r="A47" s="7"/>
      <c r="B47" s="7"/>
      <c r="C47" s="7"/>
      <c r="D47" s="7"/>
      <c r="E47" s="45"/>
      <c r="F47" s="34"/>
      <c r="G47" s="45"/>
      <c r="H47" s="24"/>
      <c r="I47" s="53"/>
    </row>
    <row r="48" spans="1:9" ht="15.75" x14ac:dyDescent="0.3">
      <c r="A48" s="7"/>
      <c r="B48" s="7" t="s">
        <v>17</v>
      </c>
      <c r="C48" s="7" t="s">
        <v>18</v>
      </c>
      <c r="D48" s="7"/>
      <c r="E48" s="45">
        <f t="shared" ref="E48:I48" si="1">+E20-E46</f>
        <v>0</v>
      </c>
      <c r="F48" s="34">
        <f t="shared" si="1"/>
        <v>0</v>
      </c>
      <c r="G48" s="45">
        <f t="shared" si="1"/>
        <v>0</v>
      </c>
      <c r="H48" s="24">
        <f t="shared" si="1"/>
        <v>0</v>
      </c>
      <c r="I48" s="53">
        <f t="shared" si="1"/>
        <v>0</v>
      </c>
    </row>
    <row r="49" spans="1:9" ht="15.75" x14ac:dyDescent="0.3">
      <c r="A49" s="7"/>
      <c r="B49" s="7"/>
      <c r="C49" s="7"/>
      <c r="D49" s="7"/>
      <c r="E49" s="45"/>
      <c r="F49" s="34"/>
      <c r="G49" s="45"/>
      <c r="H49" s="24"/>
      <c r="I49" s="53"/>
    </row>
    <row r="50" spans="1:9" ht="15.75" x14ac:dyDescent="0.3">
      <c r="A50" s="59"/>
      <c r="B50" s="59" t="s">
        <v>19</v>
      </c>
      <c r="C50" s="59" t="s">
        <v>20</v>
      </c>
      <c r="D50" s="59"/>
      <c r="E50" s="45"/>
      <c r="F50" s="34"/>
      <c r="G50" s="45"/>
      <c r="H50" s="24"/>
      <c r="I50" s="62"/>
    </row>
    <row r="51" spans="1:9" ht="15.75" x14ac:dyDescent="0.3">
      <c r="A51" s="59"/>
      <c r="B51" s="59"/>
      <c r="C51" s="59" t="s">
        <v>21</v>
      </c>
      <c r="D51" s="59"/>
      <c r="E51" s="49">
        <f>IF(E20&lt;&gt;0,E48/E20,0)</f>
        <v>0</v>
      </c>
      <c r="F51" s="38">
        <f t="shared" ref="F51:I51" si="2">IF(F20&lt;&gt;0,F48/F20,0)</f>
        <v>0</v>
      </c>
      <c r="G51" s="49">
        <f t="shared" si="2"/>
        <v>0</v>
      </c>
      <c r="H51" s="26">
        <f t="shared" si="2"/>
        <v>0</v>
      </c>
      <c r="I51" s="55">
        <f t="shared" si="2"/>
        <v>0</v>
      </c>
    </row>
    <row r="52" spans="1:9" ht="7.65" customHeight="1" thickBot="1" x14ac:dyDescent="0.3">
      <c r="A52" s="7"/>
      <c r="B52" s="7"/>
      <c r="C52" s="7"/>
      <c r="D52" s="7"/>
      <c r="E52" s="50"/>
      <c r="F52" s="40"/>
      <c r="G52" s="50"/>
      <c r="H52" s="39"/>
      <c r="I52" s="55"/>
    </row>
    <row r="53" spans="1:9" ht="7.65" customHeight="1" x14ac:dyDescent="0.3">
      <c r="A53" s="7"/>
      <c r="B53" s="7"/>
      <c r="C53" s="7"/>
      <c r="D53" s="7"/>
      <c r="E53" s="26"/>
      <c r="F53" s="26"/>
      <c r="G53" s="26"/>
      <c r="H53" s="26"/>
      <c r="I53" s="55"/>
    </row>
    <row r="54" spans="1:9" ht="15.75" x14ac:dyDescent="0.3">
      <c r="A54" s="7"/>
      <c r="B54" s="59" t="s">
        <v>22</v>
      </c>
      <c r="C54" s="7" t="s">
        <v>23</v>
      </c>
      <c r="D54" s="7"/>
      <c r="E54" s="24"/>
      <c r="F54" s="24"/>
      <c r="G54" s="24"/>
      <c r="H54" s="24"/>
      <c r="I54" s="56"/>
    </row>
    <row r="55" spans="1:9" ht="15.75" x14ac:dyDescent="0.3">
      <c r="A55" s="7"/>
      <c r="B55" s="7"/>
      <c r="C55" s="7"/>
      <c r="D55" s="7"/>
      <c r="E55" s="24"/>
      <c r="F55" s="24"/>
      <c r="G55" s="24"/>
      <c r="H55" s="24"/>
      <c r="I55" s="53"/>
    </row>
    <row r="56" spans="1:9" ht="16.5" thickBot="1" x14ac:dyDescent="0.3">
      <c r="A56" s="7"/>
      <c r="B56" s="59" t="s">
        <v>24</v>
      </c>
      <c r="C56" s="7" t="s">
        <v>25</v>
      </c>
      <c r="D56" s="7"/>
      <c r="E56" s="24"/>
      <c r="F56" s="24"/>
      <c r="G56" s="24"/>
      <c r="H56" s="24"/>
      <c r="I56" s="58">
        <f>I54+I48</f>
        <v>0</v>
      </c>
    </row>
    <row r="57" spans="1:9" ht="7.65" customHeight="1" thickTop="1" thickBot="1" x14ac:dyDescent="0.3">
      <c r="A57" s="7"/>
      <c r="B57" s="7"/>
      <c r="C57" s="7"/>
      <c r="D57" s="7"/>
      <c r="E57" s="24"/>
      <c r="F57" s="24"/>
      <c r="G57" s="24"/>
      <c r="H57" s="24"/>
      <c r="I57" s="57"/>
    </row>
    <row r="59" spans="1:9" ht="15.75" x14ac:dyDescent="0.3">
      <c r="A59" s="7"/>
      <c r="C59" s="59" t="s">
        <v>101</v>
      </c>
      <c r="D59" s="7"/>
      <c r="E59" s="17"/>
      <c r="F59" s="1"/>
      <c r="G59" s="1"/>
      <c r="H59" s="1"/>
      <c r="I59" s="69" t="e">
        <f>(E23+F23)/(E16+F16)</f>
        <v>#DIV/0!</v>
      </c>
    </row>
  </sheetData>
  <mergeCells count="6">
    <mergeCell ref="I12:I13"/>
    <mergeCell ref="E44:I44"/>
    <mergeCell ref="E25:I25"/>
    <mergeCell ref="E11:I11"/>
    <mergeCell ref="E12:F12"/>
    <mergeCell ref="G12:H12"/>
  </mergeCells>
  <phoneticPr fontId="0" type="noConversion"/>
  <pageMargins left="0.6" right="0.6" top="0.75" bottom="0.75" header="0.5" footer="0.5"/>
  <pageSetup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R1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Marshall</dc:creator>
  <cp:lastModifiedBy>Darren Marshall</cp:lastModifiedBy>
  <cp:lastPrinted>2012-10-15T21:24:19Z</cp:lastPrinted>
  <dcterms:created xsi:type="dcterms:W3CDTF">2000-08-04T23:54:46Z</dcterms:created>
  <dcterms:modified xsi:type="dcterms:W3CDTF">2013-09-24T17:08:01Z</dcterms:modified>
</cp:coreProperties>
</file>